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14" sheetId="1" r:id="rId1"/>
  </sheets>
  <definedNames>
    <definedName name="_xlnm.Print_Titles" localSheetId="0">'приложение 14'!$5:$6</definedName>
    <definedName name="_xlnm.Print_Area" localSheetId="0">'приложение 14'!$A$1:$H$40</definedName>
  </definedNames>
  <calcPr fullCalcOnLoad="1"/>
</workbook>
</file>

<file path=xl/sharedStrings.xml><?xml version="1.0" encoding="utf-8"?>
<sst xmlns="http://schemas.openxmlformats.org/spreadsheetml/2006/main" count="134" uniqueCount="50">
  <si>
    <t>Рз</t>
  </si>
  <si>
    <t xml:space="preserve">ПР </t>
  </si>
  <si>
    <t>ЦСР</t>
  </si>
  <si>
    <t>ВР</t>
  </si>
  <si>
    <t>Коммунальное хозяйство</t>
  </si>
  <si>
    <t>Жилищное хозяйство</t>
  </si>
  <si>
    <t>Общее образование</t>
  </si>
  <si>
    <t>05</t>
  </si>
  <si>
    <t>в том числе за счёт безвозмездных поступлений</t>
  </si>
  <si>
    <t>01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</si>
  <si>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</si>
  <si>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</si>
  <si>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Код главного распорядителя бюджетных средств</t>
  </si>
  <si>
    <t xml:space="preserve">И Т О Г О </t>
  </si>
  <si>
    <t xml:space="preserve">всего 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</si>
  <si>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</si>
  <si>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02</t>
  </si>
  <si>
    <t>07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</si>
  <si>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</si>
  <si>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</si>
  <si>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Распределение бюджетных ассигнований на капитальные вложения в объекты недвижимого имущества муниципальной собственности муниципального района Сергиевский на 2014 год</t>
  </si>
  <si>
    <t>410</t>
  </si>
  <si>
    <t>Бюджетные инвестиции</t>
  </si>
  <si>
    <t>6339603</t>
  </si>
  <si>
    <t>6240100</t>
  </si>
  <si>
    <t>Подпрограмма "Строительство объектов образования на территории Самарской области до 2016 года"</t>
  </si>
  <si>
    <t>Муниципальная  программа "Переселение граждан из аварийного жилищного фонда на территории муниципального района Сергиевский Самарской области" на 2014-2017 годы</t>
  </si>
  <si>
    <t>6280100</t>
  </si>
  <si>
    <t>Подпрограмма: "Развитие систем водоснабжения, водоочистки и водоотведения Самарской области"</t>
  </si>
  <si>
    <t>4362700</t>
  </si>
  <si>
    <t>Модернизация региональных систем дошкольного образования</t>
  </si>
  <si>
    <t>Дошкольное образование</t>
  </si>
  <si>
    <t>Администрация муниципального района Сергиевский Самарской области</t>
  </si>
  <si>
    <t>04</t>
  </si>
  <si>
    <t>10</t>
  </si>
  <si>
    <t>Охрана семьи и детства</t>
  </si>
  <si>
    <t xml:space="preserve">Подпрограмма "Обеспечение жилыми помещениями детей-сирот и детей оставшихся без попечения родителей, лиц из числа детей-сирот и детей оставшихся без попечения родителей 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</si>
  <si>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</si>
  <si>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8779503</t>
  </si>
  <si>
    <t>03</t>
  </si>
  <si>
    <t>7951500</t>
  </si>
  <si>
    <t>Благоустройство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</si>
  <si>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</t>
  </si>
  <si>
    <t>06</t>
  </si>
  <si>
    <t>7952700</t>
  </si>
  <si>
    <t>7952800</t>
  </si>
  <si>
    <t>Муниципальная программа "Экологическая программа территории  муниципального  района Сергиевский на 2014-2016 годы"</t>
  </si>
  <si>
    <t>Муниципальная программа "Обращение с отходами на территории м.р. Сергиевский на 2014-2016 гг."</t>
  </si>
  <si>
    <t>Другие вопросы в области охраны окружающей среды</t>
  </si>
  <si>
    <r>
      <t>Приложение № 14                                               к  Решению Собрания представителей муниципального района Сергиевский                                                 № 35                                                                от "</t>
    </r>
    <r>
      <rPr>
        <u val="single"/>
        <sz val="12"/>
        <rFont val="Arial Cyr"/>
        <family val="0"/>
      </rPr>
      <t>24"</t>
    </r>
    <r>
      <rPr>
        <sz val="12"/>
        <rFont val="Arial Cyr"/>
        <family val="0"/>
      </rPr>
      <t xml:space="preserve"> _</t>
    </r>
    <r>
      <rPr>
        <u val="single"/>
        <sz val="12"/>
        <rFont val="Arial Cyr"/>
        <family val="0"/>
      </rPr>
      <t>июня _</t>
    </r>
    <r>
      <rPr>
        <sz val="12"/>
        <rFont val="Arial Cyr"/>
        <family val="0"/>
      </rPr>
      <t xml:space="preserve">  2014г.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</si>
</sst>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justify" wrapText="1"/>
    </xf>
    <xf numFmtId="0" fontId="1" fillId="0" borderId="0" xfId="0" applyFont="1" applyFill="1" applyAlignment="1">
      <alignment horizontal="left" vertical="justify" wrapText="1" inden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 wrapText="1"/>
    </xf>
    <xf numFmtId="1" fontId="4" fillId="0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justify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H44"/>
  <sheetViews>
    <sheetView tabSelected="1" view="pageBreakPreview" zoomScale="75" zoomScaleSheetLayoutView="75" zoomScalePageLayoutView="0" workbookViewId="0" topLeftCell="A1">
      <selection activeCell="A3" sqref="A3:H3"/>
    </sheetView>
  </sheetViews>
  <sheetFormatPr defaultColWidth="9.00390625" defaultRowHeight="12.75"/>
  <cols>
    <col min="1" max="1" width="15.25390625" style="2" customWidth="1"/>
    <col min="2" max="2" width="52.625" style="2" customWidth="1"/>
    <col min="3" max="3" width="5.75390625" style="2" customWidth="1"/>
    <col min="4" max="4" width="5.125" style="2" customWidth="1"/>
    <col min="5" max="5" width="11.00390625" style="2" customWidth="1"/>
    <col min="6" max="6" width="7.125" style="2" customWidth="1"/>
    <col min="7" max="7" width="21.125" style="2" customWidth="1"/>
    <col min="8" max="8" width="16.00390625" style="2" customWidth="1"/>
    <col min="9" max="16384" width="9.125" style="2" customWidth="1"/>
  </cols>
  <sheetData>
    <row r="1" spans="6:8" ht="124.5" customHeight="1">
      <c r="F1" s="3"/>
      <c r="G1" s="34" t="s">
        <v>49</v>
      </c>
      <c r="H1" s="34"/>
    </row>
    <row r="2" ht="18" customHeight="1">
      <c r="H2" s="4"/>
    </row>
    <row r="3" spans="1:8" ht="78" customHeight="1">
      <c r="A3" s="29" t="s">
        <v>20</v>
      </c>
      <c r="B3" s="29"/>
      <c r="C3" s="29"/>
      <c r="D3" s="29"/>
      <c r="E3" s="29"/>
      <c r="F3" s="29"/>
      <c r="G3" s="29"/>
      <c r="H3" s="29"/>
    </row>
    <row r="4" ht="18" customHeight="1">
      <c r="H4" s="4"/>
    </row>
    <row r="5" spans="1:8" ht="21.75" customHeight="1">
      <c r="A5" s="37" t="s">
        <v>12</v>
      </c>
      <c r="B5" s="39" t="s">
        <v>11</v>
      </c>
      <c r="C5" s="28" t="s">
        <v>0</v>
      </c>
      <c r="D5" s="28" t="s">
        <v>1</v>
      </c>
      <c r="E5" s="28" t="s">
        <v>2</v>
      </c>
      <c r="F5" s="28" t="s">
        <v>3</v>
      </c>
      <c r="G5" s="35" t="s">
        <v>10</v>
      </c>
      <c r="H5" s="36"/>
    </row>
    <row r="6" spans="1:8" ht="94.5" customHeight="1">
      <c r="A6" s="38"/>
      <c r="B6" s="39"/>
      <c r="C6" s="28"/>
      <c r="D6" s="28"/>
      <c r="E6" s="28"/>
      <c r="F6" s="28"/>
      <c r="G6" s="6" t="s">
        <v>14</v>
      </c>
      <c r="H6" s="19" t="s">
        <v>8</v>
      </c>
    </row>
    <row r="7" spans="1:8" ht="35.25" customHeight="1">
      <c r="A7" s="23">
        <v>601</v>
      </c>
      <c r="B7" s="30" t="s">
        <v>32</v>
      </c>
      <c r="C7" s="31"/>
      <c r="D7" s="31"/>
      <c r="E7" s="31"/>
      <c r="F7" s="31"/>
      <c r="G7" s="31"/>
      <c r="H7" s="32"/>
    </row>
    <row r="8" spans="1:8" ht="21.75" customHeight="1">
      <c r="A8" s="21">
        <v>601</v>
      </c>
      <c r="B8" s="25" t="s">
        <v>35</v>
      </c>
      <c r="C8" s="24">
        <v>10</v>
      </c>
      <c r="D8" s="24" t="s">
        <v>33</v>
      </c>
      <c r="E8" s="22"/>
      <c r="F8" s="22"/>
      <c r="G8" s="27">
        <f>G9+G11</f>
        <v>5319.6</v>
      </c>
      <c r="H8" s="27">
        <f>H9+H11</f>
        <v>5319.6</v>
      </c>
    </row>
    <row r="9" spans="1:8" ht="88.5" customHeight="1">
      <c r="A9" s="21">
        <v>601</v>
      </c>
      <c r="B9" s="25" t="s">
        <v>36</v>
      </c>
      <c r="C9" s="24" t="s">
        <v>34</v>
      </c>
      <c r="D9" s="24" t="s">
        <v>33</v>
      </c>
      <c r="E9" s="22">
        <v>6330200</v>
      </c>
      <c r="F9" s="22"/>
      <c r="G9" s="26">
        <f>G10</f>
        <v>4255.68</v>
      </c>
      <c r="H9" s="26">
        <f>H10</f>
        <v>4255.68</v>
      </c>
    </row>
    <row r="10" spans="1:8" ht="25.5" customHeight="1">
      <c r="A10" s="21">
        <v>601</v>
      </c>
      <c r="B10" s="20" t="s">
        <v>22</v>
      </c>
      <c r="C10" s="24" t="s">
        <v>34</v>
      </c>
      <c r="D10" s="24" t="s">
        <v>33</v>
      </c>
      <c r="E10" s="22">
        <v>6330200</v>
      </c>
      <c r="F10" s="22">
        <v>410</v>
      </c>
      <c r="G10" s="26">
        <v>4255.68</v>
      </c>
      <c r="H10" s="26">
        <v>4255.68</v>
      </c>
    </row>
    <row r="11" spans="1:8" ht="87" customHeight="1">
      <c r="A11" s="21">
        <v>601</v>
      </c>
      <c r="B11" s="20" t="s">
        <v>37</v>
      </c>
      <c r="C11" s="24" t="s">
        <v>34</v>
      </c>
      <c r="D11" s="24" t="s">
        <v>33</v>
      </c>
      <c r="E11" s="22">
        <v>8035082</v>
      </c>
      <c r="F11" s="22"/>
      <c r="G11" s="26">
        <f>G12</f>
        <v>1063.92</v>
      </c>
      <c r="H11" s="26">
        <f>H12</f>
        <v>1063.92</v>
      </c>
    </row>
    <row r="12" spans="1:8" ht="25.5" customHeight="1">
      <c r="A12" s="21">
        <v>601</v>
      </c>
      <c r="B12" s="20" t="s">
        <v>22</v>
      </c>
      <c r="C12" s="24" t="s">
        <v>34</v>
      </c>
      <c r="D12" s="24" t="s">
        <v>33</v>
      </c>
      <c r="E12" s="22">
        <v>8035082</v>
      </c>
      <c r="F12" s="22">
        <v>410</v>
      </c>
      <c r="G12" s="26">
        <v>1063.92</v>
      </c>
      <c r="H12" s="26">
        <v>1063.92</v>
      </c>
    </row>
    <row r="13" spans="1:8" ht="67.5" customHeight="1">
      <c r="A13" s="9">
        <v>602</v>
      </c>
      <c r="B13" s="33" t="s">
        <v>15</v>
      </c>
      <c r="C13" s="33"/>
      <c r="D13" s="33"/>
      <c r="E13" s="33"/>
      <c r="F13" s="33"/>
      <c r="G13" s="33"/>
      <c r="H13" s="33"/>
    </row>
    <row r="14" spans="1:8" ht="18.75" customHeight="1">
      <c r="A14" s="6">
        <v>602</v>
      </c>
      <c r="B14" s="10" t="s">
        <v>5</v>
      </c>
      <c r="C14" s="11" t="s">
        <v>7</v>
      </c>
      <c r="D14" s="11" t="s">
        <v>9</v>
      </c>
      <c r="E14" s="11"/>
      <c r="F14" s="11"/>
      <c r="G14" s="12">
        <f>G15+G17</f>
        <v>180102.312</v>
      </c>
      <c r="H14" s="12">
        <f>H15+H17</f>
        <v>171097.19640000002</v>
      </c>
    </row>
    <row r="15" spans="1:8" ht="99" customHeight="1">
      <c r="A15" s="6">
        <v>602</v>
      </c>
      <c r="B15" s="10" t="s">
        <v>18</v>
      </c>
      <c r="C15" s="11" t="s">
        <v>7</v>
      </c>
      <c r="D15" s="11" t="s">
        <v>9</v>
      </c>
      <c r="E15" s="11" t="s">
        <v>38</v>
      </c>
      <c r="F15" s="11"/>
      <c r="G15" s="13">
        <f>G16</f>
        <v>60676.46891</v>
      </c>
      <c r="H15" s="13">
        <f>H16</f>
        <v>60676.46891</v>
      </c>
    </row>
    <row r="16" spans="1:8" ht="28.5" customHeight="1">
      <c r="A16" s="6">
        <v>602</v>
      </c>
      <c r="B16" s="20" t="s">
        <v>22</v>
      </c>
      <c r="C16" s="11" t="s">
        <v>7</v>
      </c>
      <c r="D16" s="11" t="s">
        <v>9</v>
      </c>
      <c r="E16" s="11" t="s">
        <v>38</v>
      </c>
      <c r="F16" s="11" t="s">
        <v>21</v>
      </c>
      <c r="G16" s="13">
        <v>60676.46891</v>
      </c>
      <c r="H16" s="13">
        <v>60676.46891</v>
      </c>
    </row>
    <row r="17" spans="1:8" ht="85.5" customHeight="1">
      <c r="A17" s="6">
        <v>602</v>
      </c>
      <c r="B17" s="10" t="s">
        <v>19</v>
      </c>
      <c r="C17" s="11" t="s">
        <v>7</v>
      </c>
      <c r="D17" s="11" t="s">
        <v>9</v>
      </c>
      <c r="E17" s="11" t="s">
        <v>23</v>
      </c>
      <c r="F17" s="11"/>
      <c r="G17" s="13">
        <f>G18</f>
        <v>119425.84309</v>
      </c>
      <c r="H17" s="13">
        <f>H18</f>
        <v>110420.72749</v>
      </c>
    </row>
    <row r="18" spans="1:8" ht="29.25" customHeight="1">
      <c r="A18" s="6">
        <v>602</v>
      </c>
      <c r="B18" s="20" t="s">
        <v>22</v>
      </c>
      <c r="C18" s="11" t="s">
        <v>7</v>
      </c>
      <c r="D18" s="11" t="s">
        <v>9</v>
      </c>
      <c r="E18" s="11" t="s">
        <v>23</v>
      </c>
      <c r="F18" s="11" t="s">
        <v>21</v>
      </c>
      <c r="G18" s="13">
        <v>119425.84309</v>
      </c>
      <c r="H18" s="13">
        <v>110420.72749</v>
      </c>
    </row>
    <row r="19" spans="1:8" ht="15.75">
      <c r="A19" s="6">
        <v>602</v>
      </c>
      <c r="B19" s="10" t="s">
        <v>4</v>
      </c>
      <c r="C19" s="11" t="s">
        <v>7</v>
      </c>
      <c r="D19" s="11" t="s">
        <v>16</v>
      </c>
      <c r="E19" s="11"/>
      <c r="F19" s="11"/>
      <c r="G19" s="12">
        <f>G20+G22</f>
        <v>136111.12443</v>
      </c>
      <c r="H19" s="12">
        <f>H20+H22</f>
        <v>0</v>
      </c>
    </row>
    <row r="20" spans="1:8" ht="54.75" customHeight="1">
      <c r="A20" s="6">
        <v>602</v>
      </c>
      <c r="B20" s="10" t="s">
        <v>28</v>
      </c>
      <c r="C20" s="11" t="s">
        <v>7</v>
      </c>
      <c r="D20" s="11" t="s">
        <v>16</v>
      </c>
      <c r="E20" s="11" t="s">
        <v>27</v>
      </c>
      <c r="F20" s="11"/>
      <c r="G20" s="13">
        <f>G21</f>
        <v>112269.478</v>
      </c>
      <c r="H20" s="13">
        <f>H21</f>
        <v>0</v>
      </c>
    </row>
    <row r="21" spans="1:8" ht="15">
      <c r="A21" s="6">
        <v>602</v>
      </c>
      <c r="B21" s="20" t="s">
        <v>22</v>
      </c>
      <c r="C21" s="11" t="s">
        <v>7</v>
      </c>
      <c r="D21" s="11" t="s">
        <v>16</v>
      </c>
      <c r="E21" s="11" t="s">
        <v>27</v>
      </c>
      <c r="F21" s="11" t="s">
        <v>21</v>
      </c>
      <c r="G21" s="13">
        <v>112269.478</v>
      </c>
      <c r="H21" s="13">
        <v>0</v>
      </c>
    </row>
    <row r="22" spans="1:8" ht="78.75" customHeight="1">
      <c r="A22" s="6">
        <v>602</v>
      </c>
      <c r="B22" s="20" t="s">
        <v>26</v>
      </c>
      <c r="C22" s="11" t="s">
        <v>7</v>
      </c>
      <c r="D22" s="11" t="s">
        <v>16</v>
      </c>
      <c r="E22" s="11">
        <v>7951200</v>
      </c>
      <c r="F22" s="11"/>
      <c r="G22" s="13">
        <f>G23</f>
        <v>23841.64643</v>
      </c>
      <c r="H22" s="13">
        <f>H23</f>
        <v>0</v>
      </c>
    </row>
    <row r="23" spans="1:8" ht="20.25" customHeight="1">
      <c r="A23" s="6">
        <v>602</v>
      </c>
      <c r="B23" s="20" t="s">
        <v>22</v>
      </c>
      <c r="C23" s="11" t="s">
        <v>7</v>
      </c>
      <c r="D23" s="11" t="s">
        <v>16</v>
      </c>
      <c r="E23" s="11">
        <v>7951200</v>
      </c>
      <c r="F23" s="11" t="s">
        <v>21</v>
      </c>
      <c r="G23" s="13">
        <v>23841.64643</v>
      </c>
      <c r="H23" s="13">
        <v>0</v>
      </c>
    </row>
    <row r="24" spans="1:8" ht="20.25" customHeight="1">
      <c r="A24" s="6">
        <v>602</v>
      </c>
      <c r="B24" s="20" t="s">
        <v>41</v>
      </c>
      <c r="C24" s="11" t="s">
        <v>7</v>
      </c>
      <c r="D24" s="11" t="s">
        <v>39</v>
      </c>
      <c r="E24" s="11"/>
      <c r="F24" s="11"/>
      <c r="G24" s="12">
        <f>G25</f>
        <v>1600</v>
      </c>
      <c r="H24" s="13"/>
    </row>
    <row r="25" spans="1:8" ht="102" customHeight="1">
      <c r="A25" s="6">
        <v>602</v>
      </c>
      <c r="B25" s="20" t="s">
        <v>42</v>
      </c>
      <c r="C25" s="11" t="s">
        <v>7</v>
      </c>
      <c r="D25" s="11" t="s">
        <v>39</v>
      </c>
      <c r="E25" s="11" t="s">
        <v>40</v>
      </c>
      <c r="F25" s="11"/>
      <c r="G25" s="13">
        <f>G26</f>
        <v>1600</v>
      </c>
      <c r="H25" s="13"/>
    </row>
    <row r="26" spans="1:8" ht="20.25" customHeight="1">
      <c r="A26" s="6">
        <v>602</v>
      </c>
      <c r="B26" s="20" t="s">
        <v>22</v>
      </c>
      <c r="C26" s="11" t="s">
        <v>7</v>
      </c>
      <c r="D26" s="11" t="s">
        <v>39</v>
      </c>
      <c r="E26" s="11" t="s">
        <v>40</v>
      </c>
      <c r="F26" s="11" t="s">
        <v>21</v>
      </c>
      <c r="G26" s="13">
        <v>1600</v>
      </c>
      <c r="H26" s="13"/>
    </row>
    <row r="27" spans="1:8" ht="36" customHeight="1">
      <c r="A27" s="6">
        <v>602</v>
      </c>
      <c r="B27" s="20" t="s">
        <v>48</v>
      </c>
      <c r="C27" s="11" t="s">
        <v>43</v>
      </c>
      <c r="D27" s="11" t="s">
        <v>7</v>
      </c>
      <c r="E27" s="11"/>
      <c r="F27" s="11"/>
      <c r="G27" s="13">
        <f>G28+G30</f>
        <v>430</v>
      </c>
      <c r="H27" s="13"/>
    </row>
    <row r="28" spans="1:8" ht="43.5" customHeight="1">
      <c r="A28" s="6">
        <v>602</v>
      </c>
      <c r="B28" s="20" t="s">
        <v>46</v>
      </c>
      <c r="C28" s="11" t="s">
        <v>43</v>
      </c>
      <c r="D28" s="11" t="s">
        <v>7</v>
      </c>
      <c r="E28" s="11" t="s">
        <v>44</v>
      </c>
      <c r="F28" s="11"/>
      <c r="G28" s="13">
        <f>G29</f>
        <v>130</v>
      </c>
      <c r="H28" s="13"/>
    </row>
    <row r="29" spans="1:8" ht="20.25" customHeight="1">
      <c r="A29" s="6">
        <v>602</v>
      </c>
      <c r="B29" s="20" t="s">
        <v>22</v>
      </c>
      <c r="C29" s="11" t="s">
        <v>43</v>
      </c>
      <c r="D29" s="11" t="s">
        <v>7</v>
      </c>
      <c r="E29" s="11" t="s">
        <v>44</v>
      </c>
      <c r="F29" s="11" t="s">
        <v>21</v>
      </c>
      <c r="G29" s="13">
        <v>130</v>
      </c>
      <c r="H29" s="13"/>
    </row>
    <row r="30" spans="1:8" ht="46.5" customHeight="1">
      <c r="A30" s="6">
        <v>602</v>
      </c>
      <c r="B30" s="20" t="s">
        <v>47</v>
      </c>
      <c r="C30" s="11" t="s">
        <v>43</v>
      </c>
      <c r="D30" s="11" t="s">
        <v>7</v>
      </c>
      <c r="E30" s="11" t="s">
        <v>45</v>
      </c>
      <c r="F30" s="11"/>
      <c r="G30" s="13">
        <f>G31</f>
        <v>300</v>
      </c>
      <c r="H30" s="13"/>
    </row>
    <row r="31" spans="1:8" ht="20.25" customHeight="1">
      <c r="A31" s="6">
        <v>602</v>
      </c>
      <c r="B31" s="20" t="s">
        <v>22</v>
      </c>
      <c r="C31" s="11" t="s">
        <v>43</v>
      </c>
      <c r="D31" s="11" t="s">
        <v>7</v>
      </c>
      <c r="E31" s="11" t="s">
        <v>45</v>
      </c>
      <c r="F31" s="11" t="s">
        <v>21</v>
      </c>
      <c r="G31" s="13">
        <v>300</v>
      </c>
      <c r="H31" s="13"/>
    </row>
    <row r="32" spans="1:8" ht="27.75" customHeight="1">
      <c r="A32" s="6">
        <v>602</v>
      </c>
      <c r="B32" s="10" t="s">
        <v>31</v>
      </c>
      <c r="C32" s="11" t="s">
        <v>17</v>
      </c>
      <c r="D32" s="11" t="s">
        <v>9</v>
      </c>
      <c r="E32" s="14"/>
      <c r="F32" s="11"/>
      <c r="G32" s="12">
        <f>G33</f>
        <v>125.37228</v>
      </c>
      <c r="H32" s="12">
        <f>H33</f>
        <v>0</v>
      </c>
    </row>
    <row r="33" spans="1:8" ht="39.75" customHeight="1">
      <c r="A33" s="6">
        <v>602</v>
      </c>
      <c r="B33" s="10" t="s">
        <v>30</v>
      </c>
      <c r="C33" s="11" t="s">
        <v>17</v>
      </c>
      <c r="D33" s="11" t="s">
        <v>9</v>
      </c>
      <c r="E33" s="11" t="s">
        <v>29</v>
      </c>
      <c r="F33" s="11"/>
      <c r="G33" s="13">
        <f>G34</f>
        <v>125.37228</v>
      </c>
      <c r="H33" s="13">
        <f>H34</f>
        <v>0</v>
      </c>
    </row>
    <row r="34" spans="1:8" ht="23.25" customHeight="1">
      <c r="A34" s="6">
        <v>602</v>
      </c>
      <c r="B34" s="20" t="s">
        <v>22</v>
      </c>
      <c r="C34" s="11" t="s">
        <v>17</v>
      </c>
      <c r="D34" s="11" t="s">
        <v>9</v>
      </c>
      <c r="E34" s="11" t="s">
        <v>29</v>
      </c>
      <c r="F34" s="11" t="s">
        <v>21</v>
      </c>
      <c r="G34" s="13">
        <v>125.37228</v>
      </c>
      <c r="H34" s="15">
        <v>0</v>
      </c>
    </row>
    <row r="35" spans="1:8" s="5" customFormat="1" ht="24.75" customHeight="1">
      <c r="A35" s="6">
        <v>602</v>
      </c>
      <c r="B35" s="10" t="s">
        <v>6</v>
      </c>
      <c r="C35" s="11" t="s">
        <v>17</v>
      </c>
      <c r="D35" s="11" t="s">
        <v>16</v>
      </c>
      <c r="E35" s="11"/>
      <c r="F35" s="11"/>
      <c r="G35" s="12">
        <f>G36+G38</f>
        <v>69758.351</v>
      </c>
      <c r="H35" s="12">
        <f>H36</f>
        <v>59819.14</v>
      </c>
    </row>
    <row r="36" spans="1:8" s="5" customFormat="1" ht="58.5" customHeight="1">
      <c r="A36" s="6">
        <v>602</v>
      </c>
      <c r="B36" s="10" t="s">
        <v>25</v>
      </c>
      <c r="C36" s="11" t="s">
        <v>17</v>
      </c>
      <c r="D36" s="11" t="s">
        <v>16</v>
      </c>
      <c r="E36" s="11" t="s">
        <v>24</v>
      </c>
      <c r="F36" s="11"/>
      <c r="G36" s="13">
        <f>G37</f>
        <v>65858.351</v>
      </c>
      <c r="H36" s="13">
        <f>H37</f>
        <v>59819.14</v>
      </c>
    </row>
    <row r="37" spans="1:8" s="5" customFormat="1" ht="20.25" customHeight="1">
      <c r="A37" s="6">
        <v>602</v>
      </c>
      <c r="B37" s="20" t="s">
        <v>22</v>
      </c>
      <c r="C37" s="11" t="s">
        <v>17</v>
      </c>
      <c r="D37" s="11" t="s">
        <v>16</v>
      </c>
      <c r="E37" s="11" t="s">
        <v>24</v>
      </c>
      <c r="F37" s="11" t="s">
        <v>21</v>
      </c>
      <c r="G37" s="13">
        <v>65858.351</v>
      </c>
      <c r="H37" s="13">
        <v>59819.14</v>
      </c>
    </row>
    <row r="38" spans="1:8" s="5" customFormat="1" ht="96" customHeight="1">
      <c r="A38" s="6">
        <v>602</v>
      </c>
      <c r="B38" s="20" t="s">
        <v>42</v>
      </c>
      <c r="C38" s="11" t="s">
        <v>17</v>
      </c>
      <c r="D38" s="11" t="s">
        <v>16</v>
      </c>
      <c r="E38" s="11" t="s">
        <v>40</v>
      </c>
      <c r="F38" s="11"/>
      <c r="G38" s="13">
        <f>G39</f>
        <v>3900</v>
      </c>
      <c r="H38" s="13"/>
    </row>
    <row r="39" spans="1:8" s="5" customFormat="1" ht="20.25" customHeight="1">
      <c r="A39" s="6">
        <v>602</v>
      </c>
      <c r="B39" s="20" t="s">
        <v>22</v>
      </c>
      <c r="C39" s="11" t="s">
        <v>17</v>
      </c>
      <c r="D39" s="11" t="s">
        <v>16</v>
      </c>
      <c r="E39" s="11" t="s">
        <v>40</v>
      </c>
      <c r="F39" s="11" t="s">
        <v>21</v>
      </c>
      <c r="G39" s="13">
        <v>3900</v>
      </c>
      <c r="H39" s="13"/>
    </row>
    <row r="40" spans="1:8" ht="20.25">
      <c r="A40" s="16"/>
      <c r="B40" s="17" t="s">
        <v>13</v>
      </c>
      <c r="C40" s="17"/>
      <c r="D40" s="17"/>
      <c r="E40" s="17"/>
      <c r="F40" s="17"/>
      <c r="G40" s="18">
        <f>G14+G19+G32+G35+G8+G24+G27</f>
        <v>393446.75971</v>
      </c>
      <c r="H40" s="18">
        <f>H14+H19+H32+H35+H8</f>
        <v>236235.93640000004</v>
      </c>
    </row>
    <row r="41" spans="2:7" ht="15">
      <c r="B41" s="1"/>
      <c r="G41" s="7"/>
    </row>
    <row r="42" spans="7:8" ht="12.75">
      <c r="G42" s="7"/>
      <c r="H42" s="7"/>
    </row>
    <row r="43" spans="7:8" ht="12.75">
      <c r="G43" s="7"/>
      <c r="H43" s="7"/>
    </row>
    <row r="44" spans="2:7" ht="12.75">
      <c r="B44" s="8"/>
      <c r="G44" s="7"/>
    </row>
  </sheetData>
  <sheetProtection/>
  <mergeCells count="11">
    <mergeCell ref="G1:H1"/>
    <mergeCell ref="G5:H5"/>
    <mergeCell ref="A5:A6"/>
    <mergeCell ref="B5:B6"/>
    <mergeCell ref="C5:C6"/>
    <mergeCell ref="D5:D6"/>
    <mergeCell ref="E5:E6"/>
    <mergeCell ref="F5:F6"/>
    <mergeCell ref="A3:H3"/>
    <mergeCell ref="B7:H7"/>
    <mergeCell ref="B13:H13"/>
  </mergeCells>
  <printOptions/>
  <pageMargins left="1.1811023622047245" right="0.15748031496062992" top="0.5905511811023623" bottom="0.2362204724409449" header="0.5118110236220472" footer="0.2755905511811024"/>
  <pageSetup fitToHeight="15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SamLab.ws</cp:lastModifiedBy>
  <cp:lastPrinted>2014-04-24T13:46:49Z</cp:lastPrinted>
  <dcterms:created xsi:type="dcterms:W3CDTF">2007-10-25T07:07:19Z</dcterms:created>
  <dcterms:modified xsi:type="dcterms:W3CDTF">2014-06-24T07:11:00Z</dcterms:modified>
  <cp:category/>
  <cp:version/>
  <cp:contentType/>
  <cp:contentStatus/>
</cp:coreProperties>
</file>